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35" windowWidth="11340" windowHeight="6285"/>
  </bookViews>
  <sheets>
    <sheet name="Consolidated" sheetId="1" r:id="rId1"/>
    <sheet name="Alamogordo" sheetId="2" r:id="rId2"/>
    <sheet name="Artesia" sheetId="3" r:id="rId3"/>
  </sheets>
  <calcPr calcId="124519"/>
</workbook>
</file>

<file path=xl/calcChain.xml><?xml version="1.0" encoding="utf-8"?>
<calcChain xmlns="http://schemas.openxmlformats.org/spreadsheetml/2006/main">
  <c r="B8" i="2"/>
  <c r="B11" s="1"/>
  <c r="B8" i="3"/>
  <c r="B11" s="1"/>
  <c r="D8" i="1"/>
  <c r="D11" s="1"/>
  <c r="F7"/>
  <c r="B8"/>
  <c r="F8"/>
  <c r="F9"/>
  <c r="F10"/>
  <c r="B11"/>
  <c r="B12"/>
  <c r="B13"/>
  <c r="F6"/>
  <c r="F11" l="1"/>
  <c r="D12"/>
  <c r="F12" s="1"/>
  <c r="B12" i="2"/>
  <c r="B13" s="1"/>
  <c r="B12" i="3"/>
  <c r="B13" s="1"/>
  <c r="D13" i="1" l="1"/>
  <c r="F13" s="1"/>
</calcChain>
</file>

<file path=xl/sharedStrings.xml><?xml version="1.0" encoding="utf-8"?>
<sst xmlns="http://schemas.openxmlformats.org/spreadsheetml/2006/main" count="36" uniqueCount="17">
  <si>
    <t>(in thousands of dollars)</t>
  </si>
  <si>
    <t>Sales</t>
  </si>
  <si>
    <t>Cost of Goods Sold</t>
  </si>
  <si>
    <t>Gross Profit</t>
  </si>
  <si>
    <t>Selling Expenses</t>
  </si>
  <si>
    <t>Administrative Expenses</t>
  </si>
  <si>
    <t>Income before Taxes</t>
  </si>
  <si>
    <t>Tax Expense</t>
  </si>
  <si>
    <t>Net Income</t>
  </si>
  <si>
    <t xml:space="preserve">CONSOLIDATED INCOME STATEMENT </t>
  </si>
  <si>
    <t>Parent</t>
  </si>
  <si>
    <t>Subsidiaries</t>
  </si>
  <si>
    <t>Consolidated</t>
  </si>
  <si>
    <t xml:space="preserve">INCOME STATEMENT </t>
  </si>
  <si>
    <t>ALAMO AMALGAMATED INDUSTRIES</t>
  </si>
  <si>
    <t>Alamogordo Corporation</t>
  </si>
  <si>
    <t>Artesia Enterprises</t>
  </si>
</sst>
</file>

<file path=xl/styles.xml><?xml version="1.0" encoding="utf-8"?>
<styleSheet xmlns="http://schemas.openxmlformats.org/spreadsheetml/2006/main">
  <numFmts count="2">
    <numFmt numFmtId="164" formatCode="&quot;$&quot;#,##0.0"/>
    <numFmt numFmtId="165" formatCode="#,##0.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0" fontId="0" fillId="2" borderId="0" xfId="0" applyFill="1"/>
    <xf numFmtId="165" fontId="6" fillId="0" borderId="1" xfId="0" applyNumberFormat="1" applyFont="1" applyBorder="1"/>
    <xf numFmtId="164" fontId="6" fillId="0" borderId="1" xfId="0" applyNumberFormat="1" applyFont="1" applyBorder="1"/>
    <xf numFmtId="165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165" fontId="6" fillId="0" borderId="0" xfId="0" applyNumberFormat="1" applyFont="1" applyBorder="1"/>
    <xf numFmtId="165" fontId="1" fillId="0" borderId="0" xfId="0" applyNumberFormat="1" applyFont="1" applyBorder="1"/>
    <xf numFmtId="0" fontId="0" fillId="2" borderId="0" xfId="0" applyFill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2"/>
    </xf>
    <xf numFmtId="0" fontId="0" fillId="3" borderId="0" xfId="0" applyFill="1"/>
    <xf numFmtId="0" fontId="0" fillId="4" borderId="0" xfId="0" applyFill="1"/>
    <xf numFmtId="165" fontId="1" fillId="0" borderId="1" xfId="0" applyNumberFormat="1" applyFont="1" applyBorder="1"/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10</xdr:row>
      <xdr:rowOff>76200</xdr:rowOff>
    </xdr:from>
    <xdr:to>
      <xdr:col>7</xdr:col>
      <xdr:colOff>600075</xdr:colOff>
      <xdr:row>13</xdr:row>
      <xdr:rowOff>152400</xdr:rowOff>
    </xdr:to>
    <xdr:pic>
      <xdr:nvPicPr>
        <xdr:cNvPr id="1026" name="Picture 2" descr="Ala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1800225"/>
          <a:ext cx="1152525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sqref="A1:H1"/>
    </sheetView>
  </sheetViews>
  <sheetFormatPr defaultRowHeight="12.75"/>
  <cols>
    <col min="1" max="1" width="22.5703125" customWidth="1"/>
    <col min="2" max="2" width="15.7109375" customWidth="1"/>
    <col min="3" max="3" width="1.5703125" style="9" customWidth="1"/>
    <col min="4" max="4" width="15.7109375" customWidth="1"/>
    <col min="5" max="5" width="1.5703125" style="9" customWidth="1"/>
    <col min="6" max="6" width="15.7109375" customWidth="1"/>
  </cols>
  <sheetData>
    <row r="1" spans="1:8" ht="18">
      <c r="A1" s="20" t="s">
        <v>9</v>
      </c>
      <c r="B1" s="20"/>
      <c r="C1" s="20"/>
      <c r="D1" s="20"/>
      <c r="E1" s="20"/>
      <c r="F1" s="20"/>
      <c r="G1" s="20"/>
      <c r="H1" s="20"/>
    </row>
    <row r="2" spans="1:8" ht="15.75">
      <c r="A2" s="21" t="s">
        <v>14</v>
      </c>
      <c r="B2" s="21"/>
      <c r="C2" s="21"/>
      <c r="D2" s="21"/>
      <c r="E2" s="21"/>
      <c r="F2" s="21"/>
      <c r="G2" s="21"/>
      <c r="H2" s="21"/>
    </row>
    <row r="3" spans="1:8">
      <c r="A3" s="22" t="s">
        <v>0</v>
      </c>
      <c r="B3" s="22"/>
      <c r="C3" s="22"/>
      <c r="D3" s="22"/>
      <c r="E3" s="22"/>
      <c r="F3" s="22"/>
      <c r="G3" s="22"/>
      <c r="H3" s="22"/>
    </row>
    <row r="5" spans="1:8">
      <c r="B5" s="1" t="s">
        <v>10</v>
      </c>
      <c r="C5" s="14"/>
      <c r="D5" s="1" t="s">
        <v>11</v>
      </c>
      <c r="E5" s="14"/>
      <c r="F5" s="1" t="s">
        <v>12</v>
      </c>
    </row>
    <row r="6" spans="1:8">
      <c r="A6" t="s">
        <v>1</v>
      </c>
      <c r="B6" s="2">
        <v>5879.1</v>
      </c>
      <c r="C6" s="10"/>
      <c r="D6" s="2"/>
      <c r="E6" s="10"/>
      <c r="F6" s="2">
        <f>B6+D6</f>
        <v>5879.1</v>
      </c>
    </row>
    <row r="7" spans="1:8">
      <c r="A7" t="s">
        <v>2</v>
      </c>
      <c r="B7" s="6">
        <v>3512.3</v>
      </c>
      <c r="C7" s="11"/>
      <c r="D7" s="19"/>
      <c r="E7" s="11"/>
      <c r="F7" s="7">
        <f t="shared" ref="F7:F13" si="0">B7+D7</f>
        <v>3512.3</v>
      </c>
    </row>
    <row r="8" spans="1:8">
      <c r="A8" s="15" t="s">
        <v>3</v>
      </c>
      <c r="B8" s="3">
        <f>B6-B7</f>
        <v>2366.8000000000002</v>
      </c>
      <c r="C8" s="12"/>
      <c r="D8" s="3">
        <f>D6-D7</f>
        <v>0</v>
      </c>
      <c r="E8" s="12"/>
      <c r="F8" s="2">
        <f t="shared" si="0"/>
        <v>2366.8000000000002</v>
      </c>
    </row>
    <row r="9" spans="1:8">
      <c r="A9" t="s">
        <v>4</v>
      </c>
      <c r="B9" s="4">
        <v>527</v>
      </c>
      <c r="C9" s="8"/>
      <c r="D9" s="4"/>
      <c r="E9" s="8"/>
      <c r="F9" s="2">
        <f t="shared" si="0"/>
        <v>527</v>
      </c>
    </row>
    <row r="10" spans="1:8">
      <c r="A10" t="s">
        <v>5</v>
      </c>
      <c r="B10" s="6">
        <v>384.3</v>
      </c>
      <c r="C10" s="11"/>
      <c r="D10" s="19"/>
      <c r="E10" s="11"/>
      <c r="F10" s="7">
        <f t="shared" si="0"/>
        <v>384.3</v>
      </c>
    </row>
    <row r="11" spans="1:8">
      <c r="A11" s="15" t="s">
        <v>6</v>
      </c>
      <c r="B11" s="4">
        <f>B8-B9-B10</f>
        <v>1455.5000000000002</v>
      </c>
      <c r="C11" s="8"/>
      <c r="D11" s="8">
        <f>D8-D9-D10</f>
        <v>0</v>
      </c>
      <c r="E11" s="8"/>
      <c r="F11" s="2">
        <f t="shared" si="0"/>
        <v>1455.5000000000002</v>
      </c>
    </row>
    <row r="12" spans="1:8">
      <c r="A12" t="s">
        <v>7</v>
      </c>
      <c r="B12" s="6">
        <f>B11*0.35</f>
        <v>509.42500000000007</v>
      </c>
      <c r="C12" s="11"/>
      <c r="D12" s="6">
        <f>D11*0.35</f>
        <v>0</v>
      </c>
      <c r="E12" s="11"/>
      <c r="F12" s="7">
        <f t="shared" si="0"/>
        <v>509.42500000000007</v>
      </c>
    </row>
    <row r="13" spans="1:8">
      <c r="A13" s="16" t="s">
        <v>8</v>
      </c>
      <c r="B13" s="2">
        <f>B11-B12</f>
        <v>946.07500000000016</v>
      </c>
      <c r="C13" s="10"/>
      <c r="D13" s="2">
        <f>D11-D12</f>
        <v>0</v>
      </c>
      <c r="E13" s="10"/>
      <c r="F13" s="2">
        <f t="shared" si="0"/>
        <v>946.07500000000016</v>
      </c>
    </row>
    <row r="15" spans="1:8">
      <c r="A15" s="5"/>
      <c r="B15" s="5"/>
      <c r="C15" s="13"/>
      <c r="D15" s="5"/>
      <c r="E15" s="13"/>
      <c r="F15" s="5"/>
      <c r="G15" s="5"/>
      <c r="H15" s="5"/>
    </row>
  </sheetData>
  <mergeCells count="3">
    <mergeCell ref="A1:H1"/>
    <mergeCell ref="A2:H2"/>
    <mergeCell ref="A3:H3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F1"/>
    </sheetView>
  </sheetViews>
  <sheetFormatPr defaultRowHeight="12.75"/>
  <cols>
    <col min="1" max="1" width="21.7109375" customWidth="1"/>
    <col min="2" max="2" width="12.140625" customWidth="1"/>
  </cols>
  <sheetData>
    <row r="1" spans="1:6" ht="18">
      <c r="A1" s="20" t="s">
        <v>13</v>
      </c>
      <c r="B1" s="20"/>
      <c r="C1" s="20"/>
      <c r="D1" s="20"/>
      <c r="E1" s="20"/>
      <c r="F1" s="20"/>
    </row>
    <row r="2" spans="1:6" ht="15.75">
      <c r="A2" s="23" t="s">
        <v>15</v>
      </c>
      <c r="B2" s="23"/>
      <c r="C2" s="23"/>
      <c r="D2" s="23"/>
      <c r="E2" s="23"/>
      <c r="F2" s="23"/>
    </row>
    <row r="3" spans="1:6">
      <c r="A3" s="22" t="s">
        <v>0</v>
      </c>
      <c r="B3" s="22"/>
      <c r="C3" s="22"/>
      <c r="D3" s="22"/>
      <c r="E3" s="22"/>
      <c r="F3" s="22"/>
    </row>
    <row r="5" spans="1:6">
      <c r="B5" s="1"/>
    </row>
    <row r="6" spans="1:6">
      <c r="A6" t="s">
        <v>1</v>
      </c>
      <c r="B6" s="2">
        <v>465.8</v>
      </c>
    </row>
    <row r="7" spans="1:6">
      <c r="A7" t="s">
        <v>2</v>
      </c>
      <c r="B7" s="6">
        <v>272.39999999999998</v>
      </c>
    </row>
    <row r="8" spans="1:6">
      <c r="A8" s="15" t="s">
        <v>3</v>
      </c>
      <c r="B8" s="3">
        <f>B6-B7</f>
        <v>193.40000000000003</v>
      </c>
    </row>
    <row r="9" spans="1:6">
      <c r="A9" t="s">
        <v>4</v>
      </c>
      <c r="B9" s="4">
        <v>57.5</v>
      </c>
    </row>
    <row r="10" spans="1:6">
      <c r="A10" t="s">
        <v>5</v>
      </c>
      <c r="B10" s="6">
        <v>34.4</v>
      </c>
    </row>
    <row r="11" spans="1:6">
      <c r="A11" s="15" t="s">
        <v>6</v>
      </c>
      <c r="B11" s="4">
        <f>B8-B9-B10</f>
        <v>101.50000000000003</v>
      </c>
    </row>
    <row r="12" spans="1:6">
      <c r="A12" t="s">
        <v>7</v>
      </c>
      <c r="B12" s="6">
        <f>B11*0.35</f>
        <v>35.525000000000006</v>
      </c>
    </row>
    <row r="13" spans="1:6">
      <c r="A13" s="16" t="s">
        <v>8</v>
      </c>
      <c r="B13" s="2">
        <f>B11-B12</f>
        <v>65.975000000000023</v>
      </c>
    </row>
    <row r="15" spans="1:6">
      <c r="A15" s="17"/>
      <c r="B15" s="17"/>
      <c r="C15" s="17"/>
      <c r="D15" s="17"/>
      <c r="E15" s="17"/>
      <c r="F15" s="17"/>
    </row>
  </sheetData>
  <mergeCells count="3">
    <mergeCell ref="A1:F1"/>
    <mergeCell ref="A3:F3"/>
    <mergeCell ref="A2:F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F1"/>
    </sheetView>
  </sheetViews>
  <sheetFormatPr defaultRowHeight="12.75"/>
  <cols>
    <col min="1" max="1" width="21.7109375" customWidth="1"/>
    <col min="2" max="2" width="12.140625" customWidth="1"/>
  </cols>
  <sheetData>
    <row r="1" spans="1:6" ht="18">
      <c r="A1" s="20" t="s">
        <v>13</v>
      </c>
      <c r="B1" s="20"/>
      <c r="C1" s="20"/>
      <c r="D1" s="20"/>
      <c r="E1" s="20"/>
      <c r="F1" s="20"/>
    </row>
    <row r="2" spans="1:6" ht="15.75">
      <c r="A2" s="24" t="s">
        <v>16</v>
      </c>
      <c r="B2" s="24"/>
      <c r="C2" s="24"/>
      <c r="D2" s="24"/>
      <c r="E2" s="24"/>
      <c r="F2" s="24"/>
    </row>
    <row r="3" spans="1:6">
      <c r="A3" s="22" t="s">
        <v>0</v>
      </c>
      <c r="B3" s="22"/>
      <c r="C3" s="22"/>
      <c r="D3" s="22"/>
      <c r="E3" s="22"/>
      <c r="F3" s="22"/>
    </row>
    <row r="5" spans="1:6">
      <c r="B5" s="1"/>
    </row>
    <row r="6" spans="1:6">
      <c r="A6" t="s">
        <v>1</v>
      </c>
      <c r="B6" s="2">
        <v>302.8</v>
      </c>
    </row>
    <row r="7" spans="1:6">
      <c r="A7" t="s">
        <v>2</v>
      </c>
      <c r="B7" s="6">
        <v>147.5</v>
      </c>
    </row>
    <row r="8" spans="1:6">
      <c r="A8" s="15" t="s">
        <v>3</v>
      </c>
      <c r="B8" s="3">
        <f>B6-B7</f>
        <v>155.30000000000001</v>
      </c>
    </row>
    <row r="9" spans="1:6">
      <c r="A9" t="s">
        <v>4</v>
      </c>
      <c r="B9" s="4">
        <v>67.2</v>
      </c>
    </row>
    <row r="10" spans="1:6">
      <c r="A10" t="s">
        <v>5</v>
      </c>
      <c r="B10" s="6">
        <v>35.4</v>
      </c>
    </row>
    <row r="11" spans="1:6">
      <c r="A11" s="15" t="s">
        <v>6</v>
      </c>
      <c r="B11" s="4">
        <f>B8-B9-B10</f>
        <v>52.70000000000001</v>
      </c>
    </row>
    <row r="12" spans="1:6">
      <c r="A12" t="s">
        <v>7</v>
      </c>
      <c r="B12" s="6">
        <f>B11*0.35</f>
        <v>18.445000000000004</v>
      </c>
    </row>
    <row r="13" spans="1:6">
      <c r="A13" s="16" t="s">
        <v>8</v>
      </c>
      <c r="B13" s="2">
        <f>B11-B12</f>
        <v>34.25500000000001</v>
      </c>
    </row>
    <row r="15" spans="1:6">
      <c r="A15" s="18"/>
      <c r="B15" s="18"/>
      <c r="C15" s="18"/>
      <c r="D15" s="18"/>
      <c r="E15" s="18"/>
      <c r="F15" s="18"/>
    </row>
  </sheetData>
  <mergeCells count="3">
    <mergeCell ref="A1:F1"/>
    <mergeCell ref="A3:F3"/>
    <mergeCell ref="A2:F2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Consolidated</vt:lpstr>
      <vt:lpstr>Alamogordo</vt:lpstr>
      <vt:lpstr>Artesia</vt:lpstr>
    </vt:vector>
  </TitlesOfParts>
  <Company>Pasewark Learning Resources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cp:lastPrinted>2000-12-09T23:47:09Z</cp:lastPrinted>
  <dcterms:created xsi:type="dcterms:W3CDTF">2000-12-09T23:15:55Z</dcterms:created>
  <dcterms:modified xsi:type="dcterms:W3CDTF">2007-06-02T05:16:39Z</dcterms:modified>
</cp:coreProperties>
</file>