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definedNames>
    <definedName name="April">Sheet1!$E$6:$E$14</definedName>
    <definedName name="Feb">Sheet1!$C$6:$C$14</definedName>
    <definedName name="June">Sheet1!$G$6:$G$14</definedName>
    <definedName name="March">Sheet1!$D$6:$D$14</definedName>
    <definedName name="May">Sheet1!$F$6:$F$14</definedName>
  </definedName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5"/>
  <c r="H14"/>
  <c r="H13"/>
  <c r="H12"/>
  <c r="H11"/>
  <c r="H10"/>
  <c r="H9"/>
  <c r="H8"/>
  <c r="H7"/>
  <c r="H6"/>
  <c r="H15" l="1"/>
</calcChain>
</file>

<file path=xl/sharedStrings.xml><?xml version="1.0" encoding="utf-8"?>
<sst xmlns="http://schemas.openxmlformats.org/spreadsheetml/2006/main" count="21" uniqueCount="21">
  <si>
    <t>MONTHLY PRODUCTION</t>
  </si>
  <si>
    <t>Tortilla Mesa Field</t>
  </si>
  <si>
    <t>Oil Well</t>
  </si>
  <si>
    <t>Jan</t>
  </si>
  <si>
    <t>Feb</t>
  </si>
  <si>
    <t>March</t>
  </si>
  <si>
    <t>April</t>
  </si>
  <si>
    <t>May</t>
  </si>
  <si>
    <t>June</t>
  </si>
  <si>
    <t>Jalapeno #1</t>
  </si>
  <si>
    <t>Jalapeno #2</t>
  </si>
  <si>
    <t>Jalapeno #3</t>
  </si>
  <si>
    <t>Jalapeno #4</t>
  </si>
  <si>
    <t>Poblano #1</t>
  </si>
  <si>
    <t>Poblano #2</t>
  </si>
  <si>
    <t>Poblano #3</t>
  </si>
  <si>
    <t>Chile #1</t>
  </si>
  <si>
    <t>Chile #2</t>
  </si>
  <si>
    <t>Field Production</t>
  </si>
  <si>
    <t>Total</t>
  </si>
  <si>
    <t>(production in bbls)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</si>
</sst>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2" xfId="0" applyFont="1" applyBorder="1"/>
    <xf numFmtId="0" fontId="0" fillId="0" borderId="0" xfId="0" applyFont="1"/>
    <xf numFmtId="0" fontId="0" fillId="0" borderId="3" xfId="0" applyFont="1" applyBorder="1"/>
    <xf numFmtId="3" fontId="0" fillId="0" borderId="0" xfId="0" applyNumberFormat="1" applyFont="1"/>
    <xf numFmtId="3" fontId="6" fillId="0" borderId="0" xfId="0" applyNumberFormat="1" applyFont="1"/>
    <xf numFmtId="3" fontId="2" fillId="0" borderId="1" xfId="1" applyNumberFormat="1"/>
    <xf numFmtId="3" fontId="1" fillId="3" borderId="0" xfId="3" applyNumberFormat="1"/>
    <xf numFmtId="3" fontId="1" fillId="3" borderId="1" xfId="3" applyNumberFormat="1" applyBorder="1"/>
    <xf numFmtId="0" fontId="0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9" fillId="0" borderId="0" xfId="0" applyFont="1"/>
    <xf numFmtId="0" fontId="7" fillId="2" borderId="5" xfId="2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4">
    <cellStyle name="20% - Accent2" xfId="3" builtinId="34"/>
    <cellStyle name="Accent2" xfId="2" builtinId="33"/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2</xdr:col>
      <xdr:colOff>76200</xdr:colOff>
      <xdr:row>1</xdr:row>
      <xdr:rowOff>247650</xdr:rowOff>
    </xdr:to>
    <xdr:pic>
      <xdr:nvPicPr>
        <xdr:cNvPr id="2" name="Picture 3" descr="Combus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00000"/>
        </a:blip>
        <a:srcRect/>
        <a:stretch>
          <a:fillRect/>
        </a:stretch>
      </xdr:blipFill>
      <xdr:spPr bwMode="auto">
        <a:xfrm>
          <a:off x="66675" y="38100"/>
          <a:ext cx="1790700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B1" sqref="B1"/>
    </sheetView>
  </sheetViews>
  <sheetFormatPr defaultRowHeight="15"/>
  <cols>
    <col min="1" max="1" width="17.5703125" customWidth="1"/>
    <col min="8" max="8" width="9.140625" customWidth="1"/>
  </cols>
  <sheetData>
    <row r="1" spans="1:9" ht="24.95" customHeight="1" thickTop="1">
      <c r="A1" s="1"/>
      <c r="B1" s="1"/>
      <c r="C1" s="15" t="s">
        <v>0</v>
      </c>
      <c r="D1" s="15"/>
      <c r="E1" s="15"/>
      <c r="F1" s="15"/>
      <c r="G1" s="15"/>
      <c r="H1" s="1"/>
      <c r="I1" s="2"/>
    </row>
    <row r="2" spans="1:9" ht="24.95" customHeight="1" thickBot="1">
      <c r="A2" s="3"/>
      <c r="B2" s="3"/>
      <c r="C2" s="16" t="s">
        <v>1</v>
      </c>
      <c r="D2" s="16"/>
      <c r="E2" s="16"/>
      <c r="F2" s="16"/>
      <c r="G2" s="16"/>
      <c r="H2" s="2"/>
      <c r="I2" s="2"/>
    </row>
    <row r="3" spans="1:9" ht="9" customHeight="1" thickBot="1">
      <c r="A3" s="9"/>
      <c r="B3" s="9"/>
      <c r="C3" s="10"/>
      <c r="D3" s="10"/>
      <c r="E3" s="10"/>
      <c r="F3" s="10"/>
      <c r="G3" s="10"/>
      <c r="H3" s="10"/>
      <c r="I3" s="2"/>
    </row>
    <row r="4" spans="1:9" ht="15.75" thickTop="1">
      <c r="B4" s="2"/>
      <c r="C4" s="2"/>
      <c r="D4" s="2"/>
      <c r="E4" s="2"/>
      <c r="F4" s="2"/>
      <c r="G4" s="2"/>
      <c r="H4" s="2"/>
      <c r="I4" s="2"/>
    </row>
    <row r="5" spans="1:9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19</v>
      </c>
      <c r="I5" s="2"/>
    </row>
    <row r="6" spans="1:9">
      <c r="A6" s="13" t="s">
        <v>9</v>
      </c>
      <c r="B6" s="4">
        <v>870</v>
      </c>
      <c r="C6" s="4">
        <v>805</v>
      </c>
      <c r="D6" s="4">
        <v>875</v>
      </c>
      <c r="E6" s="4">
        <v>889</v>
      </c>
      <c r="F6" s="4">
        <v>883</v>
      </c>
      <c r="G6" s="4">
        <v>884</v>
      </c>
      <c r="H6" s="7">
        <f>SUM(B6:G6)</f>
        <v>5206</v>
      </c>
      <c r="I6" s="2"/>
    </row>
    <row r="7" spans="1:9">
      <c r="A7" s="13" t="s">
        <v>10</v>
      </c>
      <c r="B7" s="4">
        <v>882</v>
      </c>
      <c r="C7" s="4">
        <v>840</v>
      </c>
      <c r="D7" s="4">
        <v>889</v>
      </c>
      <c r="E7" s="4">
        <v>884</v>
      </c>
      <c r="F7" s="4">
        <v>876</v>
      </c>
      <c r="G7" s="4">
        <v>881</v>
      </c>
      <c r="H7" s="7">
        <f t="shared" ref="H7:H14" si="0">SUM(B7:G7)</f>
        <v>5252</v>
      </c>
      <c r="I7" s="2"/>
    </row>
    <row r="8" spans="1:9">
      <c r="A8" s="13" t="s">
        <v>11</v>
      </c>
      <c r="B8" s="4">
        <v>791</v>
      </c>
      <c r="C8" s="4">
        <v>745</v>
      </c>
      <c r="D8" s="4">
        <v>784</v>
      </c>
      <c r="E8" s="4">
        <v>782</v>
      </c>
      <c r="F8" s="4">
        <v>786</v>
      </c>
      <c r="G8" s="4">
        <v>778</v>
      </c>
      <c r="H8" s="7">
        <f t="shared" si="0"/>
        <v>4666</v>
      </c>
      <c r="I8" s="2"/>
    </row>
    <row r="9" spans="1:9">
      <c r="A9" s="13" t="s">
        <v>12</v>
      </c>
      <c r="B9" s="4">
        <v>820</v>
      </c>
      <c r="C9" s="4">
        <v>772</v>
      </c>
      <c r="D9" s="4">
        <v>824</v>
      </c>
      <c r="E9" s="4">
        <v>817</v>
      </c>
      <c r="F9" s="4">
        <v>825</v>
      </c>
      <c r="G9" s="4">
        <v>831</v>
      </c>
      <c r="H9" s="7">
        <f t="shared" si="0"/>
        <v>4889</v>
      </c>
      <c r="I9" s="2"/>
    </row>
    <row r="10" spans="1:9">
      <c r="A10" s="13" t="s">
        <v>13</v>
      </c>
      <c r="B10" s="4">
        <v>770</v>
      </c>
      <c r="C10" s="4">
        <v>726</v>
      </c>
      <c r="D10" s="4">
        <v>778</v>
      </c>
      <c r="E10" s="4">
        <v>775</v>
      </c>
      <c r="F10" s="4">
        <v>774</v>
      </c>
      <c r="G10" s="4">
        <v>771</v>
      </c>
      <c r="H10" s="7">
        <f t="shared" si="0"/>
        <v>4594</v>
      </c>
      <c r="I10" s="2"/>
    </row>
    <row r="11" spans="1:9">
      <c r="A11" s="13" t="s">
        <v>14</v>
      </c>
      <c r="B11" s="4">
        <v>760</v>
      </c>
      <c r="C11" s="4">
        <v>714</v>
      </c>
      <c r="D11" s="4">
        <v>784</v>
      </c>
      <c r="E11" s="4">
        <v>786</v>
      </c>
      <c r="F11" s="4">
        <v>781</v>
      </c>
      <c r="G11" s="4">
        <v>779</v>
      </c>
      <c r="H11" s="7">
        <f t="shared" si="0"/>
        <v>4604</v>
      </c>
      <c r="I11" s="2"/>
    </row>
    <row r="12" spans="1:9">
      <c r="A12" s="13" t="s">
        <v>15</v>
      </c>
      <c r="B12" s="4">
        <v>865</v>
      </c>
      <c r="C12" s="4">
        <v>821</v>
      </c>
      <c r="D12" s="4">
        <v>858</v>
      </c>
      <c r="E12" s="4">
        <v>850</v>
      </c>
      <c r="F12" s="4">
        <v>854</v>
      </c>
      <c r="G12" s="4">
        <v>860</v>
      </c>
      <c r="H12" s="7">
        <f t="shared" si="0"/>
        <v>5108</v>
      </c>
      <c r="I12" s="2"/>
    </row>
    <row r="13" spans="1:9">
      <c r="A13" s="13" t="s">
        <v>16</v>
      </c>
      <c r="B13" s="4">
        <v>670</v>
      </c>
      <c r="C13" s="4">
        <v>594</v>
      </c>
      <c r="D13" s="4">
        <v>681</v>
      </c>
      <c r="E13" s="4">
        <v>683</v>
      </c>
      <c r="F13" s="4">
        <v>687</v>
      </c>
      <c r="G13" s="4">
        <v>679</v>
      </c>
      <c r="H13" s="7">
        <f t="shared" si="0"/>
        <v>3994</v>
      </c>
      <c r="I13" s="2"/>
    </row>
    <row r="14" spans="1:9">
      <c r="A14" s="13" t="s">
        <v>17</v>
      </c>
      <c r="B14" s="5">
        <v>847</v>
      </c>
      <c r="C14" s="5">
        <v>781</v>
      </c>
      <c r="D14" s="5">
        <v>856</v>
      </c>
      <c r="E14" s="5">
        <v>864</v>
      </c>
      <c r="F14" s="5">
        <v>859</v>
      </c>
      <c r="G14" s="5">
        <v>857</v>
      </c>
      <c r="H14" s="7">
        <f t="shared" si="0"/>
        <v>5064</v>
      </c>
      <c r="I14" s="2"/>
    </row>
    <row r="15" spans="1:9" ht="15.75" thickBot="1">
      <c r="A15" s="14" t="s">
        <v>18</v>
      </c>
      <c r="B15" s="6">
        <f>SUM(B6:B14)</f>
        <v>7275</v>
      </c>
      <c r="C15" s="6">
        <f>SUM(Feb)</f>
        <v>6798</v>
      </c>
      <c r="D15" s="6">
        <f>SUM(March)</f>
        <v>7329</v>
      </c>
      <c r="E15" s="6">
        <f>SUM(April)</f>
        <v>7330</v>
      </c>
      <c r="F15" s="6">
        <f>SUM(May)</f>
        <v>7325</v>
      </c>
      <c r="G15" s="6">
        <f>SUM(June)</f>
        <v>7320</v>
      </c>
      <c r="H15" s="8">
        <f>SUM(B15:G15)</f>
        <v>43377</v>
      </c>
      <c r="I15" s="2"/>
    </row>
    <row r="16" spans="1:9" ht="15.75" thickTop="1">
      <c r="A16" s="11" t="s">
        <v>20</v>
      </c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B18" s="2"/>
      <c r="C18" s="2"/>
      <c r="D18" s="2"/>
      <c r="E18" s="2"/>
      <c r="F18" s="2"/>
      <c r="G18" s="2"/>
      <c r="H18" s="2"/>
      <c r="I18" s="2"/>
    </row>
  </sheetData>
  <mergeCells count="2">
    <mergeCell ref="C1:G1"/>
    <mergeCell ref="C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April</vt:lpstr>
      <vt:lpstr>Feb</vt:lpstr>
      <vt:lpstr>June</vt:lpstr>
      <vt:lpstr>March</vt:lpstr>
      <vt:lpstr>May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2007-05-27T04:16:13Z</dcterms:created>
  <dcterms:modified xsi:type="dcterms:W3CDTF">2007-05-28T19:54:36Z</dcterms:modified>
</cp:coreProperties>
</file>